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<sst xmlns="http://schemas.openxmlformats.org/spreadsheetml/2006/main" count="70" uniqueCount="46">
  <si>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</si>
  <si>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</si>
  <si>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</si>
  <si>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</si>
  <si>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</si>
  <si>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</si>
  <si>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</si>
  <si>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</si>
  <si>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</si>
  <si>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</si>
  <si>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</si>
  <si>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</si>
  <si>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</si>
  <si>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</si>
  <si>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</si>
  <si>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</si>
  <si>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</si>
  <si>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</si>
  <si>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</si>
  <si>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</si>
  <si>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</si>
  <si>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</si>
  <si>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</si>
  <si>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</si>
  <si>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</si>
  <si>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</si>
  <si>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</si>
  <si>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</si>
  <si>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</si>
  <si>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</si>
  <si>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</si>
  <si>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</si>
  <si>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</si>
  <si>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</si>
  <si>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</si>
  <si>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</si>
  <si>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</si>
  <si>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</si>
  <si>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</si>
  <si>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</si>
  <si>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</si>
  <si>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</si>
  <si>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</si>
  <si>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</si>
  <si>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FRANCISCO I. MADERO, HIDALGO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</si>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</sst>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105032610.5</v>
      </c>
      <c r="D9" s="8">
        <f>SUM(D10:D12)</f>
        <v>122347310.27</v>
      </c>
      <c r="E9" s="8">
        <f>SUM(E10:E12)</f>
        <v>122347310.27</v>
      </c>
    </row>
    <row r="10" spans="2:5" ht="12.75">
      <c r="B10" s="9" t="s">
        <v>9</v>
      </c>
      <c r="C10" s="6">
        <v>63589239.5</v>
      </c>
      <c r="D10" s="6">
        <v>71739849.27</v>
      </c>
      <c r="E10" s="6">
        <v>71739849.27</v>
      </c>
    </row>
    <row r="11" spans="2:5" ht="12.75">
      <c r="B11" s="9" t="s">
        <v>10</v>
      </c>
      <c r="C11" s="6">
        <v>41443371</v>
      </c>
      <c r="D11" s="6">
        <v>50607461</v>
      </c>
      <c r="E11" s="6">
        <v>50607461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112688583.27000001</v>
      </c>
      <c r="D14" s="8">
        <f>SUM(D15:D16)</f>
        <v>119197562.68</v>
      </c>
      <c r="E14" s="8">
        <f>SUM(E15:E16)</f>
        <v>119069495.44999999</v>
      </c>
    </row>
    <row r="15" spans="2:5" ht="12.75">
      <c r="B15" s="9" t="s">
        <v>12</v>
      </c>
      <c r="C15" s="6">
        <v>60248867.27</v>
      </c>
      <c r="D15" s="6">
        <v>70278602.69</v>
      </c>
      <c r="E15" s="6">
        <v>70278602.69</v>
      </c>
    </row>
    <row r="16" spans="2:5" ht="12.75">
      <c r="B16" s="9" t="s">
        <v>13</v>
      </c>
      <c r="C16" s="6">
        <v>52439716</v>
      </c>
      <c r="D16" s="6">
        <v>48918959.99</v>
      </c>
      <c r="E16" s="6">
        <v>48790892.76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18658902.060000002</v>
      </c>
      <c r="E18" s="8">
        <f>SUM(E19:E20)</f>
        <v>18658902.060000002</v>
      </c>
    </row>
    <row r="19" spans="2:5" ht="12.75">
      <c r="B19" s="9" t="s">
        <v>15</v>
      </c>
      <c r="C19" s="11">
        <v>0</v>
      </c>
      <c r="D19" s="6">
        <v>5399490.09</v>
      </c>
      <c r="E19" s="6">
        <v>5399490.09</v>
      </c>
    </row>
    <row r="20" spans="2:5" ht="12.75">
      <c r="B20" s="9" t="s">
        <v>16</v>
      </c>
      <c r="C20" s="11">
        <v>0</v>
      </c>
      <c r="D20" s="6">
        <v>13259411.97</v>
      </c>
      <c r="E20" s="6">
        <v>13259411.97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-7655972.770000011</v>
      </c>
      <c r="D22" s="7">
        <f>D9-D14+D18</f>
        <v>21808649.64999999</v>
      </c>
      <c r="E22" s="7">
        <f>E9-E14+E18</f>
        <v>21936716.88000001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-7655972.770000011</v>
      </c>
      <c r="D24" s="7">
        <f>D22-D12</f>
        <v>21808649.64999999</v>
      </c>
      <c r="E24" s="7">
        <f>E22-E12</f>
        <v>21936716.88000001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-7655972.770000011</v>
      </c>
      <c r="D26" s="8">
        <f>D24-D18</f>
        <v>3149747.5899999887</v>
      </c>
      <c r="E26" s="8">
        <f>E24-E18</f>
        <v>3277814.8200000077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-7655972.770000011</v>
      </c>
      <c r="D35" s="8">
        <f>D26+D31</f>
        <v>3149747.5899999887</v>
      </c>
      <c r="E35" s="8">
        <f>E26+E31</f>
        <v>3277814.8200000077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63589239.5</v>
      </c>
      <c r="D54" s="26">
        <f>D10</f>
        <v>71739849.27</v>
      </c>
      <c r="E54" s="26">
        <f>E10</f>
        <v>71739849.27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60248867.27</v>
      </c>
      <c r="D60" s="22">
        <f>D15</f>
        <v>70278602.69</v>
      </c>
      <c r="E60" s="22">
        <f>E15</f>
        <v>70278602.69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5399490.09</v>
      </c>
      <c r="E62" s="22">
        <f>E19</f>
        <v>5399490.09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3340372.2299999967</v>
      </c>
      <c r="D64" s="23">
        <f>D54+D56-D60+D62</f>
        <v>6860736.669999998</v>
      </c>
      <c r="E64" s="23">
        <f>E54+E56-E60+E62</f>
        <v>6860736.669999998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3340372.2299999967</v>
      </c>
      <c r="D66" s="23">
        <f>D64-D56</f>
        <v>6860736.669999998</v>
      </c>
      <c r="E66" s="23">
        <f>E64-E56</f>
        <v>6860736.669999998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41443371</v>
      </c>
      <c r="D72" s="26">
        <f>D11</f>
        <v>50607461</v>
      </c>
      <c r="E72" s="26">
        <f>E11</f>
        <v>50607461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52439716</v>
      </c>
      <c r="D78" s="22">
        <f>D16</f>
        <v>48918959.99</v>
      </c>
      <c r="E78" s="22">
        <f>E16</f>
        <v>48790892.76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13259411.97</v>
      </c>
      <c r="E80" s="22">
        <f>E20</f>
        <v>13259411.97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-10996345</v>
      </c>
      <c r="D82" s="23">
        <f>D72+D74-D78+D80</f>
        <v>14947912.979999999</v>
      </c>
      <c r="E82" s="23">
        <f>E72+E74-E78+E80</f>
        <v>15075980.210000003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-10996345</v>
      </c>
      <c r="D84" s="23">
        <f>D82-D74</f>
        <v>14947912.979999999</v>
      </c>
      <c r="E84" s="23">
        <f>E82-E74</f>
        <v>15075980.210000003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Contraloria 2</cp:lastModifiedBy>
  <cp:lastPrinted>2016-12-20T19:32:28Z</cp:lastPrinted>
  <dcterms:created xsi:type="dcterms:W3CDTF">2016-10-11T20:00:09Z</dcterms:created>
  <dcterms:modified xsi:type="dcterms:W3CDTF">2024-01-29T21:21:14Z</dcterms:modified>
  <cp:category/>
  <cp:version/>
  <cp:contentType/>
  <cp:contentStatus/>
</cp:coreProperties>
</file>